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9ef29c59bd7bca2/Images/Documents/Aikido/CD29/AG/AG 2023/"/>
    </mc:Choice>
  </mc:AlternateContent>
  <xr:revisionPtr revIDLastSave="15" documentId="8_{D27AD9E0-C6F4-4106-B390-5980105F201D}" xr6:coauthVersionLast="47" xr6:coauthVersionMax="47" xr10:uidLastSave="{5284F46E-F4DB-4239-BE52-8823F9E6D7DA}"/>
  <bookViews>
    <workbookView xWindow="-108" yWindow="-108" windowWidth="23256" windowHeight="12456" xr2:uid="{00000000-000D-0000-FFFF-FFFF00000000}"/>
  </bookViews>
  <sheets>
    <sheet name="support" sheetId="8" r:id="rId1"/>
    <sheet name="Feuil1" sheetId="20" r:id="rId2"/>
  </sheets>
  <definedNames>
    <definedName name="BarèmeKilométrique" localSheetId="0">support!$D$7</definedName>
    <definedName name="BarèmeKilométrique">#REF!</definedName>
    <definedName name="FinSemaine" localSheetId="0">support!$D$6</definedName>
    <definedName name="FinSemaine">#REF!</definedName>
    <definedName name="_xlnm.Print_Area" localSheetId="0">support!$A$1:$K$46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8" l="1"/>
  <c r="I36" i="8"/>
  <c r="H36" i="8"/>
  <c r="G36" i="8"/>
  <c r="F36" i="8"/>
  <c r="E36" i="8"/>
  <c r="D36" i="8"/>
  <c r="K35" i="8"/>
  <c r="K34" i="8"/>
  <c r="K33" i="8"/>
  <c r="K32" i="8"/>
  <c r="K31" i="8"/>
  <c r="K36" i="8" s="1"/>
  <c r="J27" i="8"/>
  <c r="J28" i="8" s="1"/>
  <c r="I27" i="8"/>
  <c r="I28" i="8" s="1"/>
  <c r="H27" i="8"/>
  <c r="H28" i="8" s="1"/>
  <c r="G27" i="8"/>
  <c r="G28" i="8" s="1"/>
  <c r="F27" i="8"/>
  <c r="F28" i="8" s="1"/>
  <c r="E27" i="8"/>
  <c r="E28" i="8" s="1"/>
  <c r="D27" i="8"/>
  <c r="K26" i="8"/>
  <c r="K25" i="8"/>
  <c r="K24" i="8"/>
  <c r="K23" i="8"/>
  <c r="K19" i="8"/>
  <c r="K18" i="8"/>
  <c r="K17" i="8"/>
  <c r="K16" i="8"/>
  <c r="K15" i="8"/>
  <c r="J14" i="8"/>
  <c r="J20" i="8" s="1"/>
  <c r="I14" i="8"/>
  <c r="I20" i="8" s="1"/>
  <c r="H14" i="8"/>
  <c r="H20" i="8" s="1"/>
  <c r="G14" i="8"/>
  <c r="G20" i="8" s="1"/>
  <c r="F14" i="8"/>
  <c r="E14" i="8"/>
  <c r="E20" i="8" s="1"/>
  <c r="D14" i="8"/>
  <c r="K13" i="8"/>
  <c r="D20" i="8" l="1"/>
  <c r="D38" i="8" s="1"/>
  <c r="K14" i="8"/>
  <c r="K20" i="8" s="1"/>
  <c r="K38" i="8" s="1"/>
  <c r="D28" i="8"/>
  <c r="K27" i="8"/>
  <c r="K28" i="8" s="1"/>
  <c r="E38" i="8"/>
  <c r="F38" i="8"/>
  <c r="G38" i="8"/>
  <c r="H38" i="8"/>
  <c r="I38" i="8"/>
  <c r="J38" i="8"/>
  <c r="K41" i="8" l="1"/>
  <c r="K45" i="8" s="1"/>
</calcChain>
</file>

<file path=xl/sharedStrings.xml><?xml version="1.0" encoding="utf-8"?>
<sst xmlns="http://schemas.openxmlformats.org/spreadsheetml/2006/main" count="45" uniqueCount="38">
  <si>
    <t>Kilomètres parcourus</t>
  </si>
  <si>
    <t>Parking et péages</t>
  </si>
  <si>
    <t>Location de voiture</t>
  </si>
  <si>
    <t>Billets d’avion</t>
  </si>
  <si>
    <t>Remboursement des kilomètres</t>
  </si>
  <si>
    <t>Hébergement</t>
  </si>
  <si>
    <t>Petit-déjeuner</t>
  </si>
  <si>
    <t>Déjeuner</t>
  </si>
  <si>
    <t>Dîner</t>
  </si>
  <si>
    <t>Sous-total des repas</t>
  </si>
  <si>
    <t>TOTAUX GÉNÉRAUX</t>
  </si>
  <si>
    <t>Prière de joindre tous les reçus.</t>
  </si>
  <si>
    <t>FIN DE LA SEMAINE :</t>
  </si>
  <si>
    <t>BARÈME KILOMÉTRIQUE :</t>
  </si>
  <si>
    <t>DATE :</t>
  </si>
  <si>
    <t>TRANSPORT</t>
  </si>
  <si>
    <t>HÉBERGEMENT ET REPAS</t>
  </si>
  <si>
    <t>DIVERS</t>
  </si>
  <si>
    <t>TOTAL</t>
  </si>
  <si>
    <t>DÉPENSES TOTALES</t>
  </si>
  <si>
    <t>AVANCES</t>
  </si>
  <si>
    <t>REMBOURSEMENT TOTAL</t>
  </si>
  <si>
    <t>Nom :</t>
  </si>
  <si>
    <t>Prénom :</t>
  </si>
  <si>
    <t>MOTIF :</t>
  </si>
  <si>
    <t>Autres</t>
  </si>
  <si>
    <t>Taxi</t>
  </si>
  <si>
    <t>Billet de train</t>
  </si>
  <si>
    <t>AIDE FINANCIÈRE CDABF</t>
  </si>
  <si>
    <t>Stages</t>
  </si>
  <si>
    <t>Forfait maximum</t>
  </si>
  <si>
    <r>
      <t xml:space="preserve">DEJEPS </t>
    </r>
    <r>
      <rPr>
        <sz val="16"/>
        <color rgb="FF0033CC"/>
        <rFont val="Calibri"/>
        <family val="2"/>
      </rPr>
      <t xml:space="preserve">    </t>
    </r>
  </si>
  <si>
    <r>
      <rPr>
        <sz val="16"/>
        <color rgb="FF0033CC"/>
        <rFont val="Calibri"/>
        <family val="2"/>
      </rPr>
      <t xml:space="preserve"> </t>
    </r>
    <r>
      <rPr>
        <sz val="12"/>
        <color rgb="FF0033CC"/>
        <rFont val="Calibri"/>
        <family val="2"/>
      </rPr>
      <t xml:space="preserve">PSC1 </t>
    </r>
  </si>
  <si>
    <t>National hauts gradés</t>
  </si>
  <si>
    <t xml:space="preserve">Jeunes intensif </t>
  </si>
  <si>
    <r>
      <t>1</t>
    </r>
    <r>
      <rPr>
        <b/>
        <vertAlign val="superscript"/>
        <sz val="12"/>
        <color rgb="FF7030A0"/>
        <rFont val="Calibri"/>
        <family val="2"/>
      </rPr>
      <t>er</t>
    </r>
    <r>
      <rPr>
        <b/>
        <sz val="12"/>
        <color rgb="FF7030A0"/>
        <rFont val="Calibri"/>
        <family val="2"/>
      </rPr>
      <t xml:space="preserve"> dan </t>
    </r>
    <r>
      <rPr>
        <b/>
        <sz val="16"/>
        <color rgb="FF7030A0"/>
        <rFont val="Calibri"/>
        <family val="2"/>
      </rPr>
      <t xml:space="preserve">     </t>
    </r>
    <r>
      <rPr>
        <b/>
        <sz val="12"/>
        <color rgb="FF7030A0"/>
        <rFont val="Calibri"/>
        <family val="2"/>
      </rPr>
      <t>2</t>
    </r>
    <r>
      <rPr>
        <b/>
        <vertAlign val="superscript"/>
        <sz val="12"/>
        <color rgb="FF7030A0"/>
        <rFont val="Calibri"/>
        <family val="2"/>
      </rPr>
      <t>e</t>
    </r>
    <r>
      <rPr>
        <b/>
        <sz val="12"/>
        <color rgb="FF7030A0"/>
        <rFont val="Calibri"/>
        <family val="2"/>
      </rPr>
      <t xml:space="preserve"> dan </t>
    </r>
    <r>
      <rPr>
        <b/>
        <sz val="16"/>
        <color rgb="FF7030A0"/>
        <rFont val="Calibri"/>
        <family val="2"/>
      </rPr>
      <t xml:space="preserve">   </t>
    </r>
    <r>
      <rPr>
        <b/>
        <sz val="12"/>
        <color rgb="FF7030A0"/>
        <rFont val="Calibri"/>
        <family val="2"/>
      </rPr>
      <t>3</t>
    </r>
    <r>
      <rPr>
        <b/>
        <vertAlign val="superscript"/>
        <sz val="12"/>
        <color rgb="FF7030A0"/>
        <rFont val="Calibri"/>
        <family val="2"/>
      </rPr>
      <t>e</t>
    </r>
    <r>
      <rPr>
        <b/>
        <sz val="12"/>
        <color rgb="FF7030A0"/>
        <rFont val="Calibri"/>
        <family val="2"/>
      </rPr>
      <t xml:space="preserve"> dan       4</t>
    </r>
    <r>
      <rPr>
        <b/>
        <vertAlign val="superscript"/>
        <sz val="12"/>
        <color rgb="FF7030A0"/>
        <rFont val="Calibri"/>
        <family val="2"/>
      </rPr>
      <t>e</t>
    </r>
    <r>
      <rPr>
        <b/>
        <sz val="12"/>
        <color rgb="FF7030A0"/>
        <rFont val="Calibri"/>
        <family val="2"/>
      </rPr>
      <t xml:space="preserve"> dan</t>
    </r>
  </si>
  <si>
    <t xml:space="preserve">   BIFA      BF     CQP</t>
  </si>
  <si>
    <t xml:space="preserve">Haut niveau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</si>
</sst>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dddd"/>
    <numFmt numFmtId="166" formatCode="#,##0.00\ &quot;€&quot;"/>
  </numFmts>
  <fonts count="22" x14ac:knownFonts="1">
    <font>
      <sz val="9"/>
      <color theme="3"/>
      <name val="Arial"/>
      <family val="2"/>
      <scheme val="minor"/>
    </font>
    <font>
      <sz val="8"/>
      <color theme="1" tint="0.14996795556505021"/>
      <name val="Arial"/>
      <family val="2"/>
      <scheme val="minor"/>
    </font>
    <font>
      <b/>
      <sz val="17"/>
      <color theme="0"/>
      <name val="Bookman Old Style"/>
      <family val="2"/>
      <scheme val="major"/>
    </font>
    <font>
      <b/>
      <sz val="9"/>
      <color theme="0"/>
      <name val="Bookman Old Style"/>
      <family val="1"/>
      <scheme val="major"/>
    </font>
    <font>
      <sz val="8"/>
      <color theme="3" tint="0.39994506668294322"/>
      <name val="Bookman Old Style"/>
      <family val="1"/>
      <scheme val="major"/>
    </font>
    <font>
      <sz val="8"/>
      <color theme="0"/>
      <name val="Arial"/>
      <family val="2"/>
      <scheme val="minor"/>
    </font>
    <font>
      <i/>
      <sz val="8"/>
      <color theme="1" tint="0.499984740745262"/>
      <name val="Arial"/>
      <family val="2"/>
      <scheme val="minor"/>
    </font>
    <font>
      <sz val="36"/>
      <color theme="3" tint="0.39994506668294322"/>
      <name val="Bookman Old Style"/>
      <family val="1"/>
      <scheme val="major"/>
    </font>
    <font>
      <sz val="9"/>
      <color theme="3" tint="0.39997558519241921"/>
      <name val="Arial"/>
      <family val="2"/>
      <scheme val="minor"/>
    </font>
    <font>
      <b/>
      <sz val="10"/>
      <color theme="0" tint="-0.499984740745262"/>
      <name val="Arial"/>
      <family val="2"/>
      <scheme val="minor"/>
    </font>
    <font>
      <b/>
      <sz val="10"/>
      <color theme="3" tint="0.39994506668294322"/>
      <name val="Bookman Old Style"/>
      <family val="1"/>
      <scheme val="major"/>
    </font>
    <font>
      <sz val="9"/>
      <color theme="1" tint="0.34998626667073579"/>
      <name val="Arial"/>
      <family val="2"/>
      <scheme val="minor"/>
    </font>
    <font>
      <sz val="9"/>
      <color theme="1"/>
      <name val="Arial"/>
      <family val="2"/>
      <scheme val="minor"/>
    </font>
    <font>
      <sz val="28"/>
      <color theme="3" tint="0.39994506668294322"/>
      <name val="Bookman Old Style"/>
      <family val="1"/>
      <scheme val="major"/>
    </font>
    <font>
      <sz val="12"/>
      <color rgb="FF0033CC"/>
      <name val="Calibri"/>
      <family val="2"/>
    </font>
    <font>
      <sz val="16"/>
      <color rgb="FF0033CC"/>
      <name val="Calibri"/>
      <family val="2"/>
    </font>
    <font>
      <sz val="12"/>
      <color rgb="FFC0504D"/>
      <name val="Calibri"/>
      <family val="2"/>
    </font>
    <font>
      <sz val="16"/>
      <color rgb="FFC0504D"/>
      <name val="Wingdings"/>
      <charset val="2"/>
    </font>
    <font>
      <b/>
      <sz val="12"/>
      <color rgb="FF7030A0"/>
      <name val="Calibri"/>
      <family val="2"/>
    </font>
    <font>
      <b/>
      <vertAlign val="superscript"/>
      <sz val="12"/>
      <color rgb="FF7030A0"/>
      <name val="Calibri"/>
      <family val="2"/>
    </font>
    <font>
      <b/>
      <sz val="16"/>
      <color rgb="FF7030A0"/>
      <name val="Calibri"/>
      <family val="2"/>
    </font>
    <font>
      <b/>
      <sz val="9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4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dotted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 tint="0.39994506668294322"/>
      </right>
      <top/>
      <bottom/>
      <diagonal/>
    </border>
  </borders>
  <cellStyleXfs count="10">
    <xf numFmtId="0" fontId="0" fillId="0" borderId="0" applyNumberFormat="0" applyFill="0" applyBorder="0" applyProtection="0">
      <alignment vertical="center"/>
    </xf>
    <xf numFmtId="0" fontId="2" fillId="4" borderId="0" applyNumberFormat="0" applyBorder="0" applyProtection="0">
      <alignment horizontal="left" vertical="center" indent="1"/>
    </xf>
    <xf numFmtId="0" fontId="9" fillId="0" borderId="0" applyNumberFormat="0" applyFill="0" applyBorder="0" applyProtection="0">
      <alignment horizontal="left" vertical="center"/>
    </xf>
    <xf numFmtId="164" fontId="3" fillId="2" borderId="2" applyProtection="0">
      <alignment vertical="center"/>
    </xf>
    <xf numFmtId="0" fontId="1" fillId="3" borderId="0" applyNumberFormat="0" applyFon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Alignment="0" applyProtection="0"/>
    <xf numFmtId="0" fontId="10" fillId="0" borderId="0" applyNumberFormat="0" applyFill="0" applyBorder="0" applyProtection="0">
      <alignment vertical="center"/>
    </xf>
    <xf numFmtId="0" fontId="5" fillId="4" borderId="0" applyNumberFormat="0" applyAlignment="0" applyProtection="0"/>
    <xf numFmtId="0" fontId="4" fillId="3" borderId="3" applyNumberFormat="0" applyAlignment="0" applyProtection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0" xfId="5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4" xfId="5" applyBorder="1">
      <alignment vertical="center"/>
    </xf>
    <xf numFmtId="0" fontId="2" fillId="0" borderId="0" xfId="1" applyFill="1">
      <alignment horizontal="left" vertical="center" indent="1"/>
    </xf>
    <xf numFmtId="37" fontId="0" fillId="0" borderId="0" xfId="0" applyNumberFormat="1" applyFill="1" applyBorder="1">
      <alignment vertical="center"/>
    </xf>
    <xf numFmtId="0" fontId="10" fillId="0" borderId="0" xfId="7">
      <alignment vertical="center"/>
    </xf>
    <xf numFmtId="14" fontId="4" fillId="3" borderId="3" xfId="9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2">
      <alignment horizontal="left" vertical="center"/>
    </xf>
    <xf numFmtId="14" fontId="9" fillId="0" borderId="0" xfId="2" applyNumberForma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10" fillId="0" borderId="0" xfId="7" applyAlignment="1">
      <alignment horizontal="right" vertical="center"/>
    </xf>
    <xf numFmtId="37" fontId="0" fillId="0" borderId="0" xfId="0" applyNumberFormat="1">
      <alignment vertical="center"/>
    </xf>
    <xf numFmtId="166" fontId="0" fillId="0" borderId="0" xfId="4" applyNumberFormat="1" applyFont="1" applyFill="1" applyBorder="1" applyAlignment="1"/>
    <xf numFmtId="166" fontId="0" fillId="0" borderId="0" xfId="0" applyNumberFormat="1">
      <alignment vertical="center"/>
    </xf>
    <xf numFmtId="166" fontId="0" fillId="0" borderId="0" xfId="0" applyNumberFormat="1" applyFill="1" applyBorder="1" applyAlignment="1"/>
    <xf numFmtId="166" fontId="0" fillId="0" borderId="0" xfId="0" applyNumberFormat="1" applyFill="1" applyBorder="1">
      <alignment vertical="center"/>
    </xf>
    <xf numFmtId="166" fontId="0" fillId="0" borderId="0" xfId="4" applyNumberFormat="1" applyFont="1" applyFill="1" applyBorder="1" applyAlignment="1">
      <alignment vertical="center"/>
    </xf>
    <xf numFmtId="166" fontId="9" fillId="0" borderId="0" xfId="2" applyNumberFormat="1">
      <alignment horizontal="left" vertical="center"/>
    </xf>
    <xf numFmtId="14" fontId="0" fillId="0" borderId="1" xfId="0" applyNumberFormat="1" applyBorder="1">
      <alignment vertical="center"/>
    </xf>
    <xf numFmtId="0" fontId="2" fillId="5" borderId="0" xfId="1" applyFill="1">
      <alignment horizontal="left" vertical="center" indent="1"/>
    </xf>
    <xf numFmtId="0" fontId="0" fillId="5" borderId="0" xfId="0" applyFill="1">
      <alignment vertical="center"/>
    </xf>
    <xf numFmtId="165" fontId="5" fillId="5" borderId="0" xfId="8" applyNumberFormat="1" applyFill="1" applyAlignment="1">
      <alignment horizontal="center" vertical="center"/>
    </xf>
    <xf numFmtId="164" fontId="3" fillId="6" borderId="2" xfId="0" applyNumberFormat="1" applyFont="1" applyFill="1" applyBorder="1" applyAlignment="1">
      <alignment horizontal="left" vertical="center" indent="1"/>
    </xf>
    <xf numFmtId="166" fontId="3" fillId="6" borderId="2" xfId="0" applyNumberFormat="1" applyFont="1" applyFill="1" applyBorder="1">
      <alignment vertical="center"/>
    </xf>
    <xf numFmtId="164" fontId="3" fillId="6" borderId="12" xfId="3" applyFill="1" applyBorder="1" applyAlignment="1">
      <alignment horizontal="left" vertical="center" indent="1"/>
    </xf>
    <xf numFmtId="166" fontId="3" fillId="6" borderId="12" xfId="3" applyNumberFormat="1" applyFill="1" applyBorder="1">
      <alignment vertical="center"/>
    </xf>
    <xf numFmtId="166" fontId="3" fillId="6" borderId="13" xfId="3" applyNumberFormat="1" applyFill="1" applyBorder="1">
      <alignment vertical="center"/>
    </xf>
    <xf numFmtId="166" fontId="3" fillId="6" borderId="14" xfId="3" applyNumberFormat="1" applyFill="1" applyBorder="1">
      <alignment vertical="center"/>
    </xf>
    <xf numFmtId="164" fontId="3" fillId="6" borderId="2" xfId="3" applyFill="1">
      <alignment vertical="center"/>
    </xf>
    <xf numFmtId="166" fontId="3" fillId="6" borderId="2" xfId="3" applyNumberFormat="1" applyFill="1">
      <alignment vertical="center"/>
    </xf>
    <xf numFmtId="14" fontId="4" fillId="3" borderId="19" xfId="9" applyNumberForma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11" fillId="0" borderId="15" xfId="0" applyFont="1" applyBorder="1" applyAlignment="1">
      <alignment horizontal="left" vertical="center" indent="1"/>
    </xf>
    <xf numFmtId="0" fontId="11" fillId="0" borderId="16" xfId="0" applyFont="1" applyBorder="1" applyAlignment="1">
      <alignment horizontal="left" vertical="center" indent="1"/>
    </xf>
    <xf numFmtId="164" fontId="3" fillId="6" borderId="17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3" fillId="0" borderId="0" xfId="6" applyFont="1"/>
    <xf numFmtId="0" fontId="14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left" vertical="center" indent="1"/>
    </xf>
    <xf numFmtId="164" fontId="3" fillId="6" borderId="0" xfId="0" applyNumberFormat="1" applyFont="1" applyFill="1" applyBorder="1" applyAlignment="1">
      <alignment horizontal="left" vertical="center" indent="1"/>
    </xf>
    <xf numFmtId="166" fontId="0" fillId="6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6" fillId="0" borderId="0" xfId="0" applyFont="1" applyAlignment="1">
      <alignment horizontal="center" vertical="center"/>
    </xf>
  </cellXfs>
  <cellStyles count="10">
    <cellStyle name="Do Not Type" xfId="4" xr:uid="{00000000-0005-0000-0000-000000000000}"/>
    <cellStyle name="Input Custom" xfId="2" xr:uid="{00000000-0005-0000-0000-000001000000}"/>
    <cellStyle name="Instructions" xfId="5" xr:uid="{00000000-0005-0000-0000-000002000000}"/>
    <cellStyle name="Normal" xfId="0" builtinId="0" customBuiltin="1"/>
    <cellStyle name="Table Totals" xfId="3" xr:uid="{00000000-0005-0000-0000-000004000000}"/>
    <cellStyle name="Titre" xfId="1" builtinId="15" customBuilti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</cellStyles>
  <dxfs count="4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4" formatCode="&quot;$&quot;#,##0.00_);\(&quot;$&quot;#,##0.00\)"/>
      <fill>
        <patternFill patternType="solid">
          <fgColor indexed="64"/>
          <bgColor rgb="FF00B05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fill>
        <patternFill patternType="solid">
          <fgColor indexed="64"/>
          <bgColor rgb="FF00B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6" formatCode="#,##0.00\ &quot;€&quot;"/>
      <fill>
        <patternFill patternType="solid">
          <fgColor indexed="64"/>
          <bgColor rgb="FF00B05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family val="1"/>
        <scheme val="major"/>
      </font>
      <numFmt numFmtId="164" formatCode="&quot;$&quot;#,##0.00_);\(&quot;$&quot;#,##0.00\)"/>
      <fill>
        <patternFill patternType="solid">
          <fgColor indexed="64"/>
          <bgColor rgb="FF00B05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Expense Report" defaultPivotStyle="PivotStyleLight15">
    <tableStyle name="Expense Report" pivot="0" count="3" xr9:uid="{00000000-0011-0000-FFFF-FFFF00000000}">
      <tableStyleElement type="wholeTable" dxfId="48"/>
      <tableStyleElement type="totalRow" dxfId="47"/>
      <tableStyleElement type="lastColumn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74049</xdr:colOff>
      <xdr:row>0</xdr:row>
      <xdr:rowOff>267929</xdr:rowOff>
    </xdr:from>
    <xdr:to>
      <xdr:col>10</xdr:col>
      <xdr:colOff>1229358</xdr:colOff>
      <xdr:row>3</xdr:row>
      <xdr:rowOff>163650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FECE08-60B0-4B87-93AC-FD2551D06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9936" y="267929"/>
          <a:ext cx="2097567" cy="10530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335BA6-BD98-48B8-9ADD-6CFD1C7DEB99}" name="Transport5" displayName="Transport5" ref="C13:K20" headerRowCount="0" totalsRowCount="1">
  <tableColumns count="9">
    <tableColumn id="1" xr3:uid="{E2502C06-0DFC-4F81-855A-95A0BB0A515D}" name="TRANSPORT" totalsRowLabel="TOTAL" dataDxfId="45" totalsRowDxfId="44"/>
    <tableColumn id="11" xr3:uid="{785D3AA2-DB69-437D-8204-5B997311D08B}" name="Jour 1" totalsRowFunction="custom" totalsRowDxfId="43">
      <totalsRowFormula>SUBTOTAL(109,D14:D19)</totalsRowFormula>
    </tableColumn>
    <tableColumn id="12" xr3:uid="{A4825967-A5AA-4DCC-B2B9-AB88114E7008}" name="Jour 2" totalsRowFunction="custom" totalsRowDxfId="42">
      <totalsRowFormula>SUBTOTAL(109,E14:E19)</totalsRowFormula>
    </tableColumn>
    <tableColumn id="17" xr3:uid="{46E79FDB-E7B2-4CB2-B297-E425F35DA159}" name="Jour 3" totalsRowDxfId="41"/>
    <tableColumn id="13" xr3:uid="{7C95C595-80DC-40DE-B51F-373EE646A41F}" name="Jour 4" totalsRowFunction="custom" totalsRowDxfId="40">
      <totalsRowFormula>SUBTOTAL(109,G14:G19)</totalsRowFormula>
    </tableColumn>
    <tableColumn id="14" xr3:uid="{8B90DD60-9370-46FA-9A30-26FC970D3A5E}" name="Jour 5" totalsRowFunction="custom" totalsRowDxfId="39">
      <totalsRowFormula>SUBTOTAL(109,H14:H19)</totalsRowFormula>
    </tableColumn>
    <tableColumn id="15" xr3:uid="{684EF7DD-99B6-4C72-8123-F425A2B59841}" name="Jour 6" totalsRowFunction="custom" totalsRowDxfId="38">
      <totalsRowFormula>SUBTOTAL(109,I14:I19)</totalsRowFormula>
    </tableColumn>
    <tableColumn id="16" xr3:uid="{74EE82F9-F45B-4C12-A527-10AAD3708D69}" name="Jour 7" totalsRowFunction="custom" totalsRowDxfId="37">
      <totalsRowFormula>SUBTOTAL(109,J14:J19)</totalsRowFormula>
    </tableColumn>
    <tableColumn id="9" xr3:uid="{1D8C34D4-C2BE-47D9-A327-1FCC0F18881D}" name="Total" totalsRowFunction="custom" totalsRowDxfId="36">
      <calculatedColumnFormula>SUM(Transport5[[#This Row],[Jour 1]:[Jour 7]])</calculatedColumnFormula>
      <totalsRowFormula>SUM(K14:K19)</totalsRow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Dépenses liées aux transports" altTextSummary="Liste des dépenses liées aux transports pour chaque jour de la semaine de dépens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B0B7FF-13B7-4BB3-9696-5FE2E82903C2}" name="HébergementRepas6" displayName="HébergementRepas6" ref="C23:K28" headerRowCount="0" totalsRowCount="1">
  <tableColumns count="9">
    <tableColumn id="1" xr3:uid="{6742B8FD-17E3-4BFA-9A44-EFCACBE5B409}" name="Hébergement et repas" headerRowDxfId="35" dataDxfId="34"/>
    <tableColumn id="11" xr3:uid="{72D868F3-71AC-459B-BCCB-77E8DE002716}" name="Jour 1" totalsRowFunction="custom" dataDxfId="33" totalsRowDxfId="32">
      <totalsRowFormula>SUBTOTAL(109,D23,D27)</totalsRowFormula>
    </tableColumn>
    <tableColumn id="14" xr3:uid="{CC38736D-A0B7-4CF6-A7E9-850EF8D08826}" name="Jour 2" totalsRowFunction="custom" dataDxfId="31" totalsRowDxfId="30">
      <totalsRowFormula>SUBTOTAL(109,E23,E27)</totalsRowFormula>
    </tableColumn>
    <tableColumn id="13" xr3:uid="{74A90250-3E57-410E-BB98-798CBCDE8D89}" name="Jour 3" totalsRowFunction="custom" dataDxfId="29" totalsRowDxfId="28">
      <totalsRowFormula>SUBTOTAL(109,F23,F27)</totalsRowFormula>
    </tableColumn>
    <tableColumn id="17" xr3:uid="{4D6F1FF8-51B5-424F-A61D-C830492D482A}" name="Jour 4" totalsRowFunction="custom" dataDxfId="27" totalsRowDxfId="26">
      <totalsRowFormula>SUBTOTAL(109,G23,G27)</totalsRowFormula>
    </tableColumn>
    <tableColumn id="16" xr3:uid="{E7F74632-99F0-4972-805F-D7FFF2EB3F11}" name="Jour 5" totalsRowFunction="custom" dataDxfId="25" totalsRowDxfId="24">
      <totalsRowFormula>SUBTOTAL(109,H23,H27)</totalsRowFormula>
    </tableColumn>
    <tableColumn id="15" xr3:uid="{8C8E2E0F-16D6-4B65-914F-EFC85F7E9B89}" name="Jour 6" totalsRowFunction="custom" dataDxfId="23" totalsRowDxfId="22">
      <totalsRowFormula>SUBTOTAL(109,I23,I27)</totalsRowFormula>
    </tableColumn>
    <tableColumn id="12" xr3:uid="{3636C3C1-693C-470B-B7B7-9E560422BD2F}" name="Jour 7" totalsRowFunction="custom" dataDxfId="21" totalsRowDxfId="20">
      <totalsRowFormula>SUBTOTAL(109,J23,J27)</totalsRowFormula>
    </tableColumn>
    <tableColumn id="9" xr3:uid="{3990F23F-566E-491C-9683-854AD1C5E4D7}" name="Total" totalsRowFunction="custom" dataDxfId="19" totalsRowDxfId="18">
      <calculatedColumnFormula>SUM(HébergementRepas6[[#This Row],[Jour 1]:[Jour 7]])</calculatedColumnFormula>
      <totalsRowFormula>SUBTOTAL(109,K23,K27)</totalsRow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Dépenses liées aux repas et à l’hébergement" altTextSummary="Liste des dépenses liées aux repas et à l’hébergement pour chaque jour de la semaine de dépense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44C926B-C564-485E-92BD-BAF9A9A1F79F}" name="Divers7" displayName="Divers7" ref="C31:K36" headerRowCount="0" totalsRowCount="1">
  <tableColumns count="9">
    <tableColumn id="1" xr3:uid="{786FE374-020F-4460-8DB4-4474161A6F7B}" name="Miscellaneous" totalsRowLabel="TOTAL" dataDxfId="17" totalsRowDxfId="16"/>
    <tableColumn id="2" xr3:uid="{8E5D6363-B0CF-42A7-902B-8BE63EB1E899}" name="Jour 1" totalsRowFunction="sum" dataDxfId="15" totalsRowDxfId="14"/>
    <tableColumn id="3" xr3:uid="{3982653D-7A20-49B8-9FE8-CDC112DB0AB5}" name="Jour 2" totalsRowFunction="sum" dataDxfId="13" totalsRowDxfId="12"/>
    <tableColumn id="4" xr3:uid="{2AA194C9-F437-4B53-A1F4-D641BEDCE4A8}" name="Jour 3" totalsRowFunction="sum" dataDxfId="11" totalsRowDxfId="10"/>
    <tableColumn id="5" xr3:uid="{3513274E-51E5-4BBC-9BBB-F54F9F5C5D1E}" name="Jour 4" totalsRowFunction="sum" dataDxfId="9" totalsRowDxfId="8"/>
    <tableColumn id="6" xr3:uid="{E2051775-EC03-4139-AF50-8D8E6B57AF50}" name="Jour 5" totalsRowFunction="sum" dataDxfId="7" totalsRowDxfId="6"/>
    <tableColumn id="7" xr3:uid="{5645AB45-22E9-4FD1-A76F-D76C729F52D2}" name="Jour 6" totalsRowFunction="sum" dataDxfId="5" totalsRowDxfId="4"/>
    <tableColumn id="8" xr3:uid="{5B7BFE8F-14A0-4A72-AD6B-8D14BDA760F2}" name="Jour 7" totalsRowFunction="sum" dataDxfId="3" totalsRowDxfId="2"/>
    <tableColumn id="9" xr3:uid="{3278569A-4DA5-43C4-9A65-546C0BA4944E}" name="Total" totalsRowFunction="sum" dataDxfId="1" totalsRowDxfId="0">
      <calculatedColumnFormula>SUM(Divers7[[#This Row],[Jour 1]:[Jour 7]])</calculatedColumn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Dépenses diverses" altTextSummary="Liste des dépenses diverses pour chaque jour de la semaine de dépenses."/>
    </ext>
  </extLst>
</table>
</file>

<file path=xl/theme/theme1.xml><?xml version="1.0" encoding="utf-8"?>
<a:theme xmlns:a="http://schemas.openxmlformats.org/drawingml/2006/main" name="Office Theme">
  <a:themeElements>
    <a:clrScheme name="Expense Report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4D647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Expense Report">
      <a:majorFont>
        <a:latin typeface="Bookman Old Styl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F1C2-DB40-497D-A5CE-0DF8A73FB5A4}">
  <sheetPr>
    <tabColor theme="4"/>
    <pageSetUpPr autoPageBreaks="0" fitToPage="1"/>
  </sheetPr>
  <dimension ref="A1:K46"/>
  <sheetViews>
    <sheetView showGridLines="0" tabSelected="1" topLeftCell="A27" zoomScaleNormal="100" zoomScaleSheetLayoutView="93" workbookViewId="0">
      <selection activeCell="A8" sqref="A8"/>
    </sheetView>
  </sheetViews>
  <sheetFormatPr baseColWidth="10" defaultColWidth="9.125" defaultRowHeight="16.5" customHeight="1" x14ac:dyDescent="0.2"/>
  <cols>
    <col min="1" max="1" width="30.25" customWidth="1"/>
    <col min="2" max="2" width="16.125" customWidth="1"/>
    <col min="3" max="3" width="19.5" customWidth="1"/>
    <col min="4" max="4" width="22" bestFit="1" customWidth="1"/>
    <col min="5" max="5" width="7.75" customWidth="1"/>
    <col min="6" max="6" width="18.75" bestFit="1" customWidth="1"/>
    <col min="7" max="10" width="7" bestFit="1" customWidth="1"/>
    <col min="11" max="11" width="28.125" bestFit="1" customWidth="1"/>
    <col min="12" max="12" width="1.375" customWidth="1"/>
  </cols>
  <sheetData>
    <row r="1" spans="1:11" s="6" customFormat="1" ht="31.5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43.5" customHeight="1" x14ac:dyDescent="0.6">
      <c r="A2" s="42" t="s">
        <v>28</v>
      </c>
      <c r="B2" s="42"/>
    </row>
    <row r="4" spans="1:11" ht="16.5" customHeight="1" x14ac:dyDescent="0.2">
      <c r="C4" s="11" t="s">
        <v>22</v>
      </c>
      <c r="D4" s="12"/>
      <c r="H4" s="48"/>
      <c r="I4" s="49"/>
      <c r="J4" s="49"/>
      <c r="K4" s="49"/>
    </row>
    <row r="5" spans="1:11" ht="16.5" customHeight="1" x14ac:dyDescent="0.2">
      <c r="C5" s="11" t="s">
        <v>23</v>
      </c>
      <c r="D5" s="12"/>
      <c r="H5" s="49"/>
      <c r="I5" s="49"/>
      <c r="J5" s="49"/>
      <c r="K5" s="49"/>
    </row>
    <row r="6" spans="1:11" ht="16.5" customHeight="1" x14ac:dyDescent="0.2">
      <c r="C6" s="11" t="s">
        <v>12</v>
      </c>
      <c r="D6" s="13"/>
      <c r="H6" s="10" t="s">
        <v>14</v>
      </c>
      <c r="I6" s="23"/>
      <c r="J6" s="1"/>
      <c r="K6" s="1"/>
    </row>
    <row r="7" spans="1:11" ht="16.5" customHeight="1" x14ac:dyDescent="0.2">
      <c r="C7" s="11" t="s">
        <v>13</v>
      </c>
      <c r="D7" s="22"/>
    </row>
    <row r="8" spans="1:11" ht="21" x14ac:dyDescent="0.2">
      <c r="C8" s="10" t="s">
        <v>24</v>
      </c>
      <c r="D8" s="46" t="s">
        <v>35</v>
      </c>
      <c r="E8" s="47"/>
    </row>
    <row r="9" spans="1:11" ht="31.2" x14ac:dyDescent="0.2">
      <c r="D9" s="43" t="s">
        <v>36</v>
      </c>
      <c r="E9" s="43" t="s">
        <v>31</v>
      </c>
      <c r="F9" s="43" t="s">
        <v>32</v>
      </c>
    </row>
    <row r="10" spans="1:11" ht="15.6" x14ac:dyDescent="0.2">
      <c r="D10" s="44" t="s">
        <v>34</v>
      </c>
      <c r="E10" s="60" t="s">
        <v>33</v>
      </c>
      <c r="F10" s="60"/>
      <c r="G10" s="60" t="s">
        <v>37</v>
      </c>
      <c r="H10" s="60"/>
    </row>
    <row r="11" spans="1:11" s="25" customFormat="1" ht="16.5" customHeight="1" x14ac:dyDescent="0.2">
      <c r="E11" s="45"/>
      <c r="G11" s="45"/>
      <c r="H11" s="26"/>
      <c r="I11" s="26"/>
      <c r="J11" s="26"/>
    </row>
    <row r="12" spans="1:11" ht="16.5" customHeight="1" x14ac:dyDescent="0.2">
      <c r="A12" s="8" t="s">
        <v>15</v>
      </c>
      <c r="B12" s="36" t="s">
        <v>30</v>
      </c>
      <c r="C12" s="36" t="s">
        <v>30</v>
      </c>
      <c r="D12" s="35"/>
      <c r="E12" s="9"/>
      <c r="F12" s="9"/>
      <c r="G12" s="9"/>
      <c r="H12" s="9"/>
      <c r="I12" s="9"/>
      <c r="J12" s="9"/>
      <c r="K12" s="15" t="s">
        <v>18</v>
      </c>
    </row>
    <row r="13" spans="1:11" ht="16.5" customHeight="1" x14ac:dyDescent="0.2">
      <c r="A13" s="14" t="s">
        <v>0</v>
      </c>
      <c r="B13" s="37"/>
      <c r="C13" s="37"/>
      <c r="D13" s="7"/>
      <c r="E13" s="7"/>
      <c r="F13" s="7"/>
      <c r="G13" s="7"/>
      <c r="H13" s="7"/>
      <c r="I13" s="7"/>
      <c r="J13" s="7"/>
      <c r="K13" s="16">
        <f>SUM(Transport5[[#This Row],[Jour 1]:[Jour 7]])</f>
        <v>0</v>
      </c>
    </row>
    <row r="14" spans="1:11" ht="16.5" customHeight="1" x14ac:dyDescent="0.2">
      <c r="A14" s="14" t="s">
        <v>4</v>
      </c>
      <c r="B14" s="37"/>
      <c r="C14" s="37"/>
      <c r="D14" s="17">
        <f>D13*BarèmeKilométrique</f>
        <v>0</v>
      </c>
      <c r="E14" s="17">
        <f t="shared" ref="E14:J14" si="0">E13*BarèmeKilométrique</f>
        <v>0</v>
      </c>
      <c r="F14" s="17">
        <f t="shared" si="0"/>
        <v>0</v>
      </c>
      <c r="G14" s="17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8">
        <f>SUM(Transport5[[#This Row],[Jour 1]:[Jour 7]])</f>
        <v>0</v>
      </c>
    </row>
    <row r="15" spans="1:11" ht="16.5" customHeight="1" x14ac:dyDescent="0.2">
      <c r="A15" s="14" t="s">
        <v>1</v>
      </c>
      <c r="B15" s="37"/>
      <c r="C15" s="37"/>
      <c r="D15" s="19"/>
      <c r="E15" s="19"/>
      <c r="F15" s="19"/>
      <c r="G15" s="19"/>
      <c r="H15" s="19"/>
      <c r="I15" s="19"/>
      <c r="J15" s="19"/>
      <c r="K15" s="18">
        <f>SUM(Transport5[[#This Row],[Jour 1]:[Jour 7]])</f>
        <v>0</v>
      </c>
    </row>
    <row r="16" spans="1:11" ht="16.5" customHeight="1" x14ac:dyDescent="0.2">
      <c r="A16" s="14" t="s">
        <v>2</v>
      </c>
      <c r="B16" s="37"/>
      <c r="C16" s="37"/>
      <c r="D16" s="19"/>
      <c r="E16" s="19"/>
      <c r="F16" s="19"/>
      <c r="G16" s="19"/>
      <c r="H16" s="19"/>
      <c r="I16" s="19"/>
      <c r="J16" s="19"/>
      <c r="K16" s="18">
        <f>SUM(Transport5[[#This Row],[Jour 1]:[Jour 7]])</f>
        <v>0</v>
      </c>
    </row>
    <row r="17" spans="1:11" ht="16.5" customHeight="1" x14ac:dyDescent="0.2">
      <c r="A17" s="14" t="s">
        <v>26</v>
      </c>
      <c r="B17" s="37"/>
      <c r="C17" s="37"/>
      <c r="D17" s="19"/>
      <c r="E17" s="19"/>
      <c r="F17" s="19"/>
      <c r="G17" s="19"/>
      <c r="H17" s="19"/>
      <c r="I17" s="19"/>
      <c r="J17" s="19"/>
      <c r="K17" s="18">
        <f>SUM(Transport5[[#This Row],[Jour 1]:[Jour 7]])</f>
        <v>0</v>
      </c>
    </row>
    <row r="18" spans="1:11" ht="16.5" customHeight="1" x14ac:dyDescent="0.2">
      <c r="A18" s="14" t="s">
        <v>27</v>
      </c>
      <c r="B18" s="37"/>
      <c r="C18" s="37"/>
      <c r="D18" s="19"/>
      <c r="E18" s="19"/>
      <c r="F18" s="19"/>
      <c r="G18" s="19"/>
      <c r="H18" s="19"/>
      <c r="I18" s="19"/>
      <c r="J18" s="19"/>
      <c r="K18" s="18">
        <f>SUM(Transport5[[#This Row],[Jour 1]:[Jour 7]])</f>
        <v>0</v>
      </c>
    </row>
    <row r="19" spans="1:11" ht="16.5" customHeight="1" x14ac:dyDescent="0.2">
      <c r="A19" s="14" t="s">
        <v>3</v>
      </c>
      <c r="B19" s="37"/>
      <c r="C19" s="37"/>
      <c r="D19" s="19"/>
      <c r="E19" s="19"/>
      <c r="F19" s="19"/>
      <c r="G19" s="19"/>
      <c r="H19" s="19"/>
      <c r="I19" s="19"/>
      <c r="J19" s="19"/>
      <c r="K19" s="18">
        <f>SUM(Transport5[[#This Row],[Jour 1]:[Jour 7]])</f>
        <v>0</v>
      </c>
    </row>
    <row r="20" spans="1:11" ht="16.5" customHeight="1" x14ac:dyDescent="0.2">
      <c r="A20" s="51" t="s">
        <v>18</v>
      </c>
      <c r="B20" s="51"/>
      <c r="C20" s="27" t="s">
        <v>18</v>
      </c>
      <c r="D20" s="28">
        <f>SUBTOTAL(109,D14:D19)</f>
        <v>0</v>
      </c>
      <c r="E20" s="28">
        <f>SUBTOTAL(109,E14:E19)</f>
        <v>0</v>
      </c>
      <c r="F20" s="52"/>
      <c r="G20" s="28">
        <f>SUBTOTAL(109,G14:G19)</f>
        <v>0</v>
      </c>
      <c r="H20" s="28">
        <f>SUBTOTAL(109,H14:H19)</f>
        <v>0</v>
      </c>
      <c r="I20" s="28">
        <f>SUBTOTAL(109,I14:I19)</f>
        <v>0</v>
      </c>
      <c r="J20" s="28">
        <f>SUBTOTAL(109,J14:J19)</f>
        <v>0</v>
      </c>
      <c r="K20" s="28">
        <f>SUM(K14:K19)</f>
        <v>0</v>
      </c>
    </row>
    <row r="21" spans="1:11" ht="16.5" customHeight="1" x14ac:dyDescent="0.2"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6.5" customHeight="1" x14ac:dyDescent="0.2">
      <c r="A22" s="8" t="s">
        <v>16</v>
      </c>
      <c r="B22" s="8"/>
    </row>
    <row r="23" spans="1:11" ht="16.5" customHeight="1" x14ac:dyDescent="0.2">
      <c r="A23" s="38" t="s">
        <v>5</v>
      </c>
      <c r="B23" s="50"/>
      <c r="C23" s="36" t="s">
        <v>30</v>
      </c>
      <c r="D23" s="20"/>
      <c r="E23" s="20"/>
      <c r="F23" s="20"/>
      <c r="G23" s="20"/>
      <c r="H23" s="20"/>
      <c r="I23" s="20"/>
      <c r="J23" s="20"/>
      <c r="K23" s="21">
        <f>SUM(HébergementRepas6[[#This Row],[Jour 1]:[Jour 7]])</f>
        <v>0</v>
      </c>
    </row>
    <row r="24" spans="1:11" ht="16.5" customHeight="1" x14ac:dyDescent="0.2">
      <c r="A24" s="39" t="s">
        <v>6</v>
      </c>
      <c r="B24" s="50"/>
      <c r="C24" s="41"/>
      <c r="D24" s="20"/>
      <c r="E24" s="20"/>
      <c r="F24" s="20"/>
      <c r="G24" s="20"/>
      <c r="H24" s="20"/>
      <c r="I24" s="20"/>
      <c r="J24" s="20"/>
      <c r="K24" s="21">
        <f>SUM(HébergementRepas6[[#This Row],[Jour 1]:[Jour 7]])</f>
        <v>0</v>
      </c>
    </row>
    <row r="25" spans="1:11" ht="16.5" customHeight="1" x14ac:dyDescent="0.2">
      <c r="A25" s="39" t="s">
        <v>7</v>
      </c>
      <c r="B25" s="50"/>
      <c r="C25" s="41"/>
      <c r="D25" s="20"/>
      <c r="E25" s="20"/>
      <c r="F25" s="20"/>
      <c r="G25" s="20"/>
      <c r="H25" s="20"/>
      <c r="I25" s="20"/>
      <c r="J25" s="20"/>
      <c r="K25" s="21">
        <f>SUM(HébergementRepas6[[#This Row],[Jour 1]:[Jour 7]])</f>
        <v>0</v>
      </c>
    </row>
    <row r="26" spans="1:11" ht="16.5" customHeight="1" x14ac:dyDescent="0.2">
      <c r="A26" s="39" t="s">
        <v>8</v>
      </c>
      <c r="B26" s="50"/>
      <c r="C26" s="41"/>
      <c r="D26" s="20"/>
      <c r="E26" s="20"/>
      <c r="F26" s="20"/>
      <c r="G26" s="20"/>
      <c r="H26" s="20"/>
      <c r="I26" s="20"/>
      <c r="J26" s="20"/>
      <c r="K26" s="21">
        <f>SUM(HébergementRepas6[[#This Row],[Jour 1]:[Jour 7]])</f>
        <v>0</v>
      </c>
    </row>
    <row r="27" spans="1:11" ht="16.5" customHeight="1" x14ac:dyDescent="0.2">
      <c r="A27" s="39" t="s">
        <v>9</v>
      </c>
      <c r="B27" s="50"/>
      <c r="C27" s="41"/>
      <c r="D27" s="21">
        <f t="shared" ref="D27:J27" si="1">SUM(D24:D26)</f>
        <v>0</v>
      </c>
      <c r="E27" s="21">
        <f t="shared" si="1"/>
        <v>0</v>
      </c>
      <c r="F27" s="21">
        <f t="shared" si="1"/>
        <v>0</v>
      </c>
      <c r="G27" s="21">
        <f t="shared" si="1"/>
        <v>0</v>
      </c>
      <c r="H27" s="21">
        <f t="shared" si="1"/>
        <v>0</v>
      </c>
      <c r="I27" s="21">
        <f t="shared" si="1"/>
        <v>0</v>
      </c>
      <c r="J27" s="21">
        <f t="shared" si="1"/>
        <v>0</v>
      </c>
      <c r="K27" s="21">
        <f>SUM(HébergementRepas6[[#This Row],[Jour 1]:[Jour 7]])</f>
        <v>0</v>
      </c>
    </row>
    <row r="28" spans="1:11" ht="16.5" customHeight="1" x14ac:dyDescent="0.2">
      <c r="A28" s="40" t="s">
        <v>18</v>
      </c>
      <c r="B28" s="51"/>
      <c r="C28" s="51"/>
      <c r="D28" s="28">
        <f t="shared" ref="D28:K28" si="2">SUBTOTAL(109,D23,D27)</f>
        <v>0</v>
      </c>
      <c r="E28" s="28">
        <f t="shared" si="2"/>
        <v>0</v>
      </c>
      <c r="F28" s="28">
        <f t="shared" si="2"/>
        <v>0</v>
      </c>
      <c r="G28" s="28">
        <f t="shared" si="2"/>
        <v>0</v>
      </c>
      <c r="H28" s="28">
        <f t="shared" si="2"/>
        <v>0</v>
      </c>
      <c r="I28" s="28">
        <f t="shared" si="2"/>
        <v>0</v>
      </c>
      <c r="J28" s="28">
        <f t="shared" si="2"/>
        <v>0</v>
      </c>
      <c r="K28" s="28">
        <f t="shared" si="2"/>
        <v>0</v>
      </c>
    </row>
    <row r="29" spans="1:11" ht="16.5" customHeight="1" x14ac:dyDescent="0.2"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16.5" customHeight="1" x14ac:dyDescent="0.2">
      <c r="A30" s="8" t="s">
        <v>17</v>
      </c>
      <c r="B30" s="8"/>
    </row>
    <row r="31" spans="1:11" ht="16.5" customHeight="1" x14ac:dyDescent="0.2">
      <c r="A31" s="14" t="s">
        <v>29</v>
      </c>
      <c r="B31" s="14"/>
      <c r="C31" s="14"/>
      <c r="D31" s="20"/>
      <c r="E31" s="20"/>
      <c r="F31" s="20"/>
      <c r="G31" s="20"/>
      <c r="H31" s="20"/>
      <c r="I31" s="20"/>
      <c r="J31" s="20"/>
      <c r="K31" s="21">
        <f>SUM(Divers7[[#This Row],[Jour 1]:[Jour 7]])</f>
        <v>0</v>
      </c>
    </row>
    <row r="32" spans="1:11" ht="16.5" customHeight="1" x14ac:dyDescent="0.2">
      <c r="A32" s="14"/>
      <c r="B32" s="14"/>
      <c r="C32" s="14"/>
      <c r="D32" s="20"/>
      <c r="E32" s="20"/>
      <c r="F32" s="20"/>
      <c r="G32" s="20"/>
      <c r="H32" s="20"/>
      <c r="I32" s="20"/>
      <c r="J32" s="20"/>
      <c r="K32" s="21">
        <f>SUM(Divers7[[#This Row],[Jour 1]:[Jour 7]])</f>
        <v>0</v>
      </c>
    </row>
    <row r="33" spans="1:11" ht="19.5" customHeight="1" x14ac:dyDescent="0.2">
      <c r="A33" s="14"/>
      <c r="B33" s="14"/>
      <c r="C33" s="14"/>
      <c r="D33" s="20"/>
      <c r="E33" s="20"/>
      <c r="F33" s="20"/>
      <c r="G33" s="20"/>
      <c r="H33" s="20"/>
      <c r="I33" s="20"/>
      <c r="J33" s="20"/>
      <c r="K33" s="21">
        <f>SUM(Divers7[[#This Row],[Jour 1]:[Jour 7]])</f>
        <v>0</v>
      </c>
    </row>
    <row r="34" spans="1:11" ht="19.5" customHeight="1" x14ac:dyDescent="0.2">
      <c r="A34" s="14" t="s">
        <v>25</v>
      </c>
      <c r="B34" s="14"/>
      <c r="C34" s="14"/>
      <c r="D34" s="20"/>
      <c r="E34" s="20"/>
      <c r="F34" s="20"/>
      <c r="G34" s="20"/>
      <c r="H34" s="20"/>
      <c r="I34" s="20"/>
      <c r="J34" s="20"/>
      <c r="K34" s="21">
        <f>SUM(Divers7[[#This Row],[Jour 1]:[Jour 7]])</f>
        <v>0</v>
      </c>
    </row>
    <row r="35" spans="1:11" ht="19.5" customHeight="1" x14ac:dyDescent="0.2">
      <c r="A35" s="14" t="s">
        <v>25</v>
      </c>
      <c r="B35" s="14"/>
      <c r="C35" s="14"/>
      <c r="D35" s="20"/>
      <c r="E35" s="20"/>
      <c r="F35" s="20"/>
      <c r="G35" s="20"/>
      <c r="H35" s="20"/>
      <c r="I35" s="20"/>
      <c r="J35" s="20"/>
      <c r="K35" s="21">
        <f>SUM(Divers7[[#This Row],[Jour 1]:[Jour 7]])</f>
        <v>0</v>
      </c>
    </row>
    <row r="36" spans="1:11" ht="19.5" customHeight="1" x14ac:dyDescent="0.2">
      <c r="C36" s="27" t="s">
        <v>18</v>
      </c>
      <c r="D36" s="28">
        <f>SUBTOTAL(109,Divers7[Jour 1])</f>
        <v>0</v>
      </c>
      <c r="E36" s="28">
        <f>SUBTOTAL(109,Divers7[Jour 2])</f>
        <v>0</v>
      </c>
      <c r="F36" s="28">
        <f>SUBTOTAL(109,Divers7[Jour 3])</f>
        <v>0</v>
      </c>
      <c r="G36" s="28">
        <f>SUBTOTAL(109,Divers7[Jour 4])</f>
        <v>0</v>
      </c>
      <c r="H36" s="28">
        <f>SUBTOTAL(109,Divers7[Jour 5])</f>
        <v>0</v>
      </c>
      <c r="I36" s="28">
        <f>SUBTOTAL(109,Divers7[Jour 6])</f>
        <v>0</v>
      </c>
      <c r="J36" s="28">
        <f>SUBTOTAL(109,Divers7[Jour 7])</f>
        <v>0</v>
      </c>
      <c r="K36" s="28">
        <f>SUBTOTAL(109,Divers7[Total])</f>
        <v>0</v>
      </c>
    </row>
    <row r="37" spans="1:11" ht="19.5" customHeight="1" x14ac:dyDescent="0.2"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9.5" customHeight="1" x14ac:dyDescent="0.2">
      <c r="C38" s="29" t="s">
        <v>10</v>
      </c>
      <c r="D38" s="30">
        <f>SUM(Divers7[[#Totals],[Jour 1]],HébergementRepas6[[#Totals],[Jour 1]],Transport5[[#Totals],[Jour 1]])</f>
        <v>0</v>
      </c>
      <c r="E38" s="31">
        <f>SUM(Divers7[[#Totals],[Jour 2]],HébergementRepas6[[#Totals],[Jour 2]],Transport5[[#Totals],[Jour 2]])</f>
        <v>0</v>
      </c>
      <c r="F38" s="31">
        <f>SUM(Divers7[[#Totals],[Jour 3]],HébergementRepas6[[#Totals],[Jour 3]],Transport5[[#Totals],[Jour 3]])</f>
        <v>0</v>
      </c>
      <c r="G38" s="31">
        <f>SUM(Divers7[[#Totals],[Jour 4]],HébergementRepas6[[#Totals],[Jour 4]],Transport5[[#Totals],[Jour 4]])</f>
        <v>0</v>
      </c>
      <c r="H38" s="31">
        <f>SUM(Divers7[[#Totals],[Jour 5]],HébergementRepas6[[#Totals],[Jour 5]],Transport5[[#Totals],[Jour 5]])</f>
        <v>0</v>
      </c>
      <c r="I38" s="31">
        <f>SUM(Divers7[[#Totals],[Jour 6]],HébergementRepas6[[#Totals],[Jour 6]],Transport5[[#Totals],[Jour 6]])</f>
        <v>0</v>
      </c>
      <c r="J38" s="31">
        <f>SUM(Divers7[[#Totals],[Jour 7]],HébergementRepas6[[#Totals],[Jour 7]],Transport5[[#Totals],[Jour 7]])</f>
        <v>0</v>
      </c>
      <c r="K38" s="32">
        <f>SUM(Divers7[[#Totals],[Total]],HébergementRepas6[[#Totals],[Total]],Transport5[[#Totals],[Total]])</f>
        <v>0</v>
      </c>
    </row>
    <row r="40" spans="1:11" ht="16.5" customHeight="1" x14ac:dyDescent="0.2">
      <c r="K40" s="15" t="s">
        <v>19</v>
      </c>
    </row>
    <row r="41" spans="1:11" ht="16.5" customHeight="1" x14ac:dyDescent="0.2">
      <c r="C41" s="5"/>
      <c r="D41" s="3"/>
      <c r="E41" s="3"/>
      <c r="F41" s="4"/>
      <c r="J41" s="33"/>
      <c r="K41" s="34">
        <f>SUM(K20,K28,K36)</f>
        <v>0</v>
      </c>
    </row>
    <row r="42" spans="1:11" ht="16.5" customHeight="1" x14ac:dyDescent="0.2">
      <c r="C42" s="54"/>
      <c r="D42" s="55"/>
      <c r="E42" s="55"/>
      <c r="F42" s="56"/>
      <c r="K42" s="15" t="s">
        <v>20</v>
      </c>
    </row>
    <row r="43" spans="1:11" ht="16.5" customHeight="1" x14ac:dyDescent="0.2">
      <c r="C43" s="54"/>
      <c r="D43" s="55"/>
      <c r="E43" s="55"/>
      <c r="F43" s="56"/>
      <c r="J43" s="33"/>
      <c r="K43" s="33"/>
    </row>
    <row r="44" spans="1:11" ht="16.5" customHeight="1" x14ac:dyDescent="0.2">
      <c r="C44" s="54"/>
      <c r="D44" s="55"/>
      <c r="E44" s="55"/>
      <c r="F44" s="56"/>
      <c r="K44" s="15" t="s">
        <v>21</v>
      </c>
    </row>
    <row r="45" spans="1:11" ht="16.5" customHeight="1" x14ac:dyDescent="0.2">
      <c r="C45" s="57"/>
      <c r="D45" s="58"/>
      <c r="E45" s="58"/>
      <c r="F45" s="59"/>
      <c r="J45" s="33"/>
      <c r="K45" s="34">
        <f>K41-K43</f>
        <v>0</v>
      </c>
    </row>
    <row r="46" spans="1:11" ht="16.5" customHeight="1" x14ac:dyDescent="0.2">
      <c r="K46" s="2" t="s">
        <v>11</v>
      </c>
    </row>
  </sheetData>
  <mergeCells count="6">
    <mergeCell ref="C21:K21"/>
    <mergeCell ref="C29:K29"/>
    <mergeCell ref="C37:K37"/>
    <mergeCell ref="C42:F45"/>
    <mergeCell ref="E10:F10"/>
    <mergeCell ref="G10:H10"/>
  </mergeCells>
  <printOptions horizontalCentered="1"/>
  <pageMargins left="0.4" right="0.4" top="0.8" bottom="0.5" header="0.5" footer="0.5"/>
  <pageSetup scale="64" fitToHeight="0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3D8A-FBD7-41D1-8177-A53ABBB1E606}">
  <sheetPr>
    <tabColor theme="4"/>
  </sheetPr>
  <dimension ref="A1"/>
  <sheetViews>
    <sheetView workbookViewId="0"/>
  </sheetViews>
  <sheetFormatPr baseColWidth="10" defaultRowHeight="11.4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55" ma:contentTypeDescription="Create a new document." ma:contentTypeScope="" ma:versionID="41eb558a2b826e6e4f9defd990175bec">
  <xsd:schema xmlns:xsd="http://www.w3.org/2001/XMLSchema" xmlns:xs="http://www.w3.org/2001/XMLSchema" xmlns:p="http://schemas.microsoft.com/office/2006/metadata/properties" xmlns:ns2="6d93d202-47fc-4405-873a-cab67cc5f1b2" xmlns:ns3="64acb2c5-0a2b-4bda-bd34-58e36cbb80d2" targetNamespace="http://schemas.microsoft.com/office/2006/metadata/properties" ma:root="true" ma:fieldsID="19deea0185cf7bc57eee9b90b1ba2ace" ns2:_="" ns3:_="">
    <xsd:import namespace="6d93d202-47fc-4405-873a-cab67cc5f1b2"/>
    <xsd:import namespace="64acb2c5-0a2b-4bda-bd34-58e36cbb80d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3d202-47fc-4405-873a-cab67cc5f1b2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79c007-7f28-4db9-9ba1-525d19a3279b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0C6DD30-196A-4C6B-B1BF-A43F3B8ACD4F}" ma:internalName="CSXSubmissionMarket" ma:readOnly="false" ma:showField="MarketName" ma:web="6d93d202-47fc-4405-873a-cab67cc5f1b2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bb16b974-ed24-4278-8820-8e232d38904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E2D4CA2-442A-4FDA-AA57-71B8C7B2C53C}" ma:internalName="InProjectListLookup" ma:readOnly="true" ma:showField="InProjectLis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fd9a49dc-3dbf-4047-b62d-1d587abe7b40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E2D4CA2-442A-4FDA-AA57-71B8C7B2C53C}" ma:internalName="LastCompleteVersionLookup" ma:readOnly="true" ma:showField="LastComplete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E2D4CA2-442A-4FDA-AA57-71B8C7B2C53C}" ma:internalName="LastPreviewErrorLookup" ma:readOnly="true" ma:showField="LastPreview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E2D4CA2-442A-4FDA-AA57-71B8C7B2C53C}" ma:internalName="LastPreviewResultLookup" ma:readOnly="true" ma:showField="LastPreview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E2D4CA2-442A-4FDA-AA57-71B8C7B2C53C}" ma:internalName="LastPreviewAttemptDateLookup" ma:readOnly="true" ma:showField="LastPreview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E2D4CA2-442A-4FDA-AA57-71B8C7B2C53C}" ma:internalName="LastPreviewedByLookup" ma:readOnly="true" ma:showField="LastPreview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E2D4CA2-442A-4FDA-AA57-71B8C7B2C53C}" ma:internalName="LastPreviewTimeLookup" ma:readOnly="true" ma:showField="LastPreview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E2D4CA2-442A-4FDA-AA57-71B8C7B2C53C}" ma:internalName="LastPreviewVersionLookup" ma:readOnly="true" ma:showField="LastPreview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E2D4CA2-442A-4FDA-AA57-71B8C7B2C53C}" ma:internalName="LastPublishErrorLookup" ma:readOnly="true" ma:showField="LastPublish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E2D4CA2-442A-4FDA-AA57-71B8C7B2C53C}" ma:internalName="LastPublishResultLookup" ma:readOnly="true" ma:showField="LastPublish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E2D4CA2-442A-4FDA-AA57-71B8C7B2C53C}" ma:internalName="LastPublishAttemptDateLookup" ma:readOnly="true" ma:showField="LastPublish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E2D4CA2-442A-4FDA-AA57-71B8C7B2C53C}" ma:internalName="LastPublishedByLookup" ma:readOnly="true" ma:showField="LastPublish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E2D4CA2-442A-4FDA-AA57-71B8C7B2C53C}" ma:internalName="LastPublishTimeLookup" ma:readOnly="true" ma:showField="LastPublish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E2D4CA2-442A-4FDA-AA57-71B8C7B2C53C}" ma:internalName="LastPublishVersionLookup" ma:readOnly="true" ma:showField="LastPublish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4CDE398E-75A7-4993-8C61-2BFD31F64754}" ma:internalName="LocLastLocAttemptVersionLookup" ma:readOnly="false" ma:showField="LastLocAttemptVersion" ma:web="6d93d202-47fc-4405-873a-cab67cc5f1b2">
      <xsd:simpleType>
        <xsd:restriction base="dms:Lookup"/>
      </xsd:simpleType>
    </xsd:element>
    <xsd:element name="LocLastLocAttemptVersionTypeLookup" ma:index="72" nillable="true" ma:displayName="Loc Last Loc Attempt Version Type" ma:default="" ma:list="{4CDE398E-75A7-4993-8C61-2BFD31F64754}" ma:internalName="LocLastLocAttemptVersionTypeLookup" ma:readOnly="true" ma:showField="LastLocAttemptVersionType" ma:web="6d93d202-47fc-4405-873a-cab67cc5f1b2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4CDE398E-75A7-4993-8C61-2BFD31F64754}" ma:internalName="LocNewPublishedVersionLookup" ma:readOnly="true" ma:showField="NewPublishedVersion" ma:web="6d93d202-47fc-4405-873a-cab67cc5f1b2">
      <xsd:simpleType>
        <xsd:restriction base="dms:Lookup"/>
      </xsd:simpleType>
    </xsd:element>
    <xsd:element name="LocOverallHandbackStatusLookup" ma:index="76" nillable="true" ma:displayName="Loc Overall Handback Status" ma:default="" ma:list="{4CDE398E-75A7-4993-8C61-2BFD31F64754}" ma:internalName="LocOverallHandbackStatusLookup" ma:readOnly="true" ma:showField="OverallHandbackStatus" ma:web="6d93d202-47fc-4405-873a-cab67cc5f1b2">
      <xsd:simpleType>
        <xsd:restriction base="dms:Lookup"/>
      </xsd:simpleType>
    </xsd:element>
    <xsd:element name="LocOverallLocStatusLookup" ma:index="77" nillable="true" ma:displayName="Loc Overall Localize Status" ma:default="" ma:list="{4CDE398E-75A7-4993-8C61-2BFD31F64754}" ma:internalName="LocOverallLocStatusLookup" ma:readOnly="true" ma:showField="OverallLocStatus" ma:web="6d93d202-47fc-4405-873a-cab67cc5f1b2">
      <xsd:simpleType>
        <xsd:restriction base="dms:Lookup"/>
      </xsd:simpleType>
    </xsd:element>
    <xsd:element name="LocOverallPreviewStatusLookup" ma:index="78" nillable="true" ma:displayName="Loc Overall Preview Status" ma:default="" ma:list="{4CDE398E-75A7-4993-8C61-2BFD31F64754}" ma:internalName="LocOverallPreviewStatusLookup" ma:readOnly="true" ma:showField="OverallPreviewStatus" ma:web="6d93d202-47fc-4405-873a-cab67cc5f1b2">
      <xsd:simpleType>
        <xsd:restriction base="dms:Lookup"/>
      </xsd:simpleType>
    </xsd:element>
    <xsd:element name="LocOverallPublishStatusLookup" ma:index="79" nillable="true" ma:displayName="Loc Overall Publish Status" ma:default="" ma:list="{4CDE398E-75A7-4993-8C61-2BFD31F64754}" ma:internalName="LocOverallPublishStatusLookup" ma:readOnly="true" ma:showField="OverallPublishStatus" ma:web="6d93d202-47fc-4405-873a-cab67cc5f1b2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4CDE398E-75A7-4993-8C61-2BFD31F64754}" ma:internalName="LocProcessedForHandoffsLookup" ma:readOnly="true" ma:showField="ProcessedForHandoffs" ma:web="6d93d202-47fc-4405-873a-cab67cc5f1b2">
      <xsd:simpleType>
        <xsd:restriction base="dms:Lookup"/>
      </xsd:simpleType>
    </xsd:element>
    <xsd:element name="LocProcessedForMarketsLookup" ma:index="82" nillable="true" ma:displayName="Loc Processed For Markets" ma:default="" ma:list="{4CDE398E-75A7-4993-8C61-2BFD31F64754}" ma:internalName="LocProcessedForMarketsLookup" ma:readOnly="true" ma:showField="ProcessedForMarkets" ma:web="6d93d202-47fc-4405-873a-cab67cc5f1b2">
      <xsd:simpleType>
        <xsd:restriction base="dms:Lookup"/>
      </xsd:simpleType>
    </xsd:element>
    <xsd:element name="LocPublishedDependentAssetsLookup" ma:index="83" nillable="true" ma:displayName="Loc Published Dependent Assets" ma:default="" ma:list="{4CDE398E-75A7-4993-8C61-2BFD31F64754}" ma:internalName="LocPublishedDependentAssetsLookup" ma:readOnly="true" ma:showField="PublishedDependentAssets" ma:web="6d93d202-47fc-4405-873a-cab67cc5f1b2">
      <xsd:simpleType>
        <xsd:restriction base="dms:Lookup"/>
      </xsd:simpleType>
    </xsd:element>
    <xsd:element name="LocPublishedLinkedAssetsLookup" ma:index="84" nillable="true" ma:displayName="Loc Published Linked Assets" ma:default="" ma:list="{4CDE398E-75A7-4993-8C61-2BFD31F64754}" ma:internalName="LocPublishedLinkedAssetsLookup" ma:readOnly="true" ma:showField="PublishedLinkedAssets" ma:web="6d93d202-47fc-4405-873a-cab67cc5f1b2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db560eb5-700a-4f94-8fda-b57de4261f12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0C6DD30-196A-4C6B-B1BF-A43F3B8ACD4F}" ma:internalName="Markets" ma:readOnly="false" ma:showField="MarketNa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E2D4CA2-442A-4FDA-AA57-71B8C7B2C53C}" ma:internalName="NumOfRatingsLookup" ma:readOnly="true" ma:showField="NumOfRating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E2D4CA2-442A-4FDA-AA57-71B8C7B2C53C}" ma:internalName="PublishStatusLookup" ma:readOnly="false" ma:showField="PublishStatu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e3f7319-fb8f-4449-8902-000ab73a856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1d213f5-ec09-44b6-a8be-9da225be7a8d}" ma:internalName="TaxCatchAll" ma:showField="CatchAllData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1d213f5-ec09-44b6-a8be-9da225be7a8d}" ma:internalName="TaxCatchAllLabel" ma:readOnly="true" ma:showField="CatchAllDataLabel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cb2c5-0a2b-4bda-bd34-58e36cbb80d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6d93d202-47fc-4405-873a-cab67cc5f1b2" xsi:nil="true"/>
    <AssetExpire xmlns="6d93d202-47fc-4405-873a-cab67cc5f1b2">2029-01-01T08:00:00+00:00</AssetExpire>
    <CampaignTagsTaxHTField0 xmlns="6d93d202-47fc-4405-873a-cab67cc5f1b2">
      <Terms xmlns="http://schemas.microsoft.com/office/infopath/2007/PartnerControls"/>
    </CampaignTagsTaxHTField0>
    <IntlLangReviewDate xmlns="6d93d202-47fc-4405-873a-cab67cc5f1b2" xsi:nil="true"/>
    <TPFriendlyName xmlns="6d93d202-47fc-4405-873a-cab67cc5f1b2" xsi:nil="true"/>
    <IntlLangReview xmlns="6d93d202-47fc-4405-873a-cab67cc5f1b2">false</IntlLangReview>
    <LocLastLocAttemptVersionLookup xmlns="6d93d202-47fc-4405-873a-cab67cc5f1b2">856625</LocLastLocAttemptVersionLookup>
    <PolicheckWords xmlns="6d93d202-47fc-4405-873a-cab67cc5f1b2" xsi:nil="true"/>
    <SubmitterId xmlns="6d93d202-47fc-4405-873a-cab67cc5f1b2" xsi:nil="true"/>
    <AcquiredFrom xmlns="6d93d202-47fc-4405-873a-cab67cc5f1b2">Internal MS</AcquiredFrom>
    <EditorialStatus xmlns="6d93d202-47fc-4405-873a-cab67cc5f1b2">Complete</EditorialStatus>
    <Markets xmlns="6d93d202-47fc-4405-873a-cab67cc5f1b2"/>
    <OriginAsset xmlns="6d93d202-47fc-4405-873a-cab67cc5f1b2" xsi:nil="true"/>
    <AssetStart xmlns="6d93d202-47fc-4405-873a-cab67cc5f1b2">2012-09-19T11:17:00+00:00</AssetStart>
    <FriendlyTitle xmlns="6d93d202-47fc-4405-873a-cab67cc5f1b2" xsi:nil="true"/>
    <MarketSpecific xmlns="6d93d202-47fc-4405-873a-cab67cc5f1b2">false</MarketSpecific>
    <TPNamespace xmlns="6d93d202-47fc-4405-873a-cab67cc5f1b2" xsi:nil="true"/>
    <PublishStatusLookup xmlns="6d93d202-47fc-4405-873a-cab67cc5f1b2">
      <Value>514578</Value>
    </PublishStatusLookup>
    <APAuthor xmlns="6d93d202-47fc-4405-873a-cab67cc5f1b2">
      <UserInfo>
        <DisplayName>REDMOND\matthos</DisplayName>
        <AccountId>59</AccountId>
        <AccountType/>
      </UserInfo>
    </APAuthor>
    <TPCommandLine xmlns="6d93d202-47fc-4405-873a-cab67cc5f1b2" xsi:nil="true"/>
    <IntlLangReviewer xmlns="6d93d202-47fc-4405-873a-cab67cc5f1b2" xsi:nil="true"/>
    <OpenTemplate xmlns="6d93d202-47fc-4405-873a-cab67cc5f1b2">true</OpenTemplate>
    <CSXSubmissionDate xmlns="6d93d202-47fc-4405-873a-cab67cc5f1b2" xsi:nil="true"/>
    <TaxCatchAll xmlns="6d93d202-47fc-4405-873a-cab67cc5f1b2"/>
    <Manager xmlns="6d93d202-47fc-4405-873a-cab67cc5f1b2" xsi:nil="true"/>
    <NumericId xmlns="6d93d202-47fc-4405-873a-cab67cc5f1b2" xsi:nil="true"/>
    <ParentAssetId xmlns="6d93d202-47fc-4405-873a-cab67cc5f1b2" xsi:nil="true"/>
    <OriginalSourceMarket xmlns="6d93d202-47fc-4405-873a-cab67cc5f1b2">english</OriginalSourceMarket>
    <ApprovalStatus xmlns="6d93d202-47fc-4405-873a-cab67cc5f1b2">InProgress</ApprovalStatus>
    <TPComponent xmlns="6d93d202-47fc-4405-873a-cab67cc5f1b2" xsi:nil="true"/>
    <EditorialTags xmlns="6d93d202-47fc-4405-873a-cab67cc5f1b2" xsi:nil="true"/>
    <TPExecutable xmlns="6d93d202-47fc-4405-873a-cab67cc5f1b2" xsi:nil="true"/>
    <TPLaunchHelpLink xmlns="6d93d202-47fc-4405-873a-cab67cc5f1b2" xsi:nil="true"/>
    <LocComments xmlns="6d93d202-47fc-4405-873a-cab67cc5f1b2" xsi:nil="true"/>
    <LocRecommendedHandoff xmlns="6d93d202-47fc-4405-873a-cab67cc5f1b2" xsi:nil="true"/>
    <SourceTitle xmlns="6d93d202-47fc-4405-873a-cab67cc5f1b2" xsi:nil="true"/>
    <CSXUpdate xmlns="6d93d202-47fc-4405-873a-cab67cc5f1b2">false</CSXUpdate>
    <IntlLocPriority xmlns="6d93d202-47fc-4405-873a-cab67cc5f1b2" xsi:nil="true"/>
    <UAProjectedTotalWords xmlns="6d93d202-47fc-4405-873a-cab67cc5f1b2" xsi:nil="true"/>
    <AssetType xmlns="6d93d202-47fc-4405-873a-cab67cc5f1b2">TP</AssetType>
    <MachineTranslated xmlns="6d93d202-47fc-4405-873a-cab67cc5f1b2">false</MachineTranslated>
    <OutputCachingOn xmlns="6d93d202-47fc-4405-873a-cab67cc5f1b2">false</OutputCachingOn>
    <TemplateStatus xmlns="6d93d202-47fc-4405-873a-cab67cc5f1b2">Complete</TemplateStatus>
    <IsSearchable xmlns="6d93d202-47fc-4405-873a-cab67cc5f1b2">true</IsSearchable>
    <ContentItem xmlns="6d93d202-47fc-4405-873a-cab67cc5f1b2" xsi:nil="true"/>
    <HandoffToMSDN xmlns="6d93d202-47fc-4405-873a-cab67cc5f1b2" xsi:nil="true"/>
    <ShowIn xmlns="6d93d202-47fc-4405-873a-cab67cc5f1b2">Show everywhere</ShowIn>
    <ThumbnailAssetId xmlns="6d93d202-47fc-4405-873a-cab67cc5f1b2" xsi:nil="true"/>
    <UALocComments xmlns="6d93d202-47fc-4405-873a-cab67cc5f1b2" xsi:nil="true"/>
    <UALocRecommendation xmlns="6d93d202-47fc-4405-873a-cab67cc5f1b2">Localize</UALocRecommendation>
    <LastModifiedDateTime xmlns="6d93d202-47fc-4405-873a-cab67cc5f1b2" xsi:nil="true"/>
    <LegacyData xmlns="6d93d202-47fc-4405-873a-cab67cc5f1b2" xsi:nil="true"/>
    <LocManualTestRequired xmlns="6d93d202-47fc-4405-873a-cab67cc5f1b2">false</LocManualTestRequired>
    <LocMarketGroupTiers2 xmlns="6d93d202-47fc-4405-873a-cab67cc5f1b2" xsi:nil="true"/>
    <ClipArtFilename xmlns="6d93d202-47fc-4405-873a-cab67cc5f1b2" xsi:nil="true"/>
    <TPApplication xmlns="6d93d202-47fc-4405-873a-cab67cc5f1b2" xsi:nil="true"/>
    <CSXHash xmlns="6d93d202-47fc-4405-873a-cab67cc5f1b2" xsi:nil="true"/>
    <DirectSourceMarket xmlns="6d93d202-47fc-4405-873a-cab67cc5f1b2">english</DirectSourceMarket>
    <PrimaryImageGen xmlns="6d93d202-47fc-4405-873a-cab67cc5f1b2">false</PrimaryImageGen>
    <PlannedPubDate xmlns="6d93d202-47fc-4405-873a-cab67cc5f1b2" xsi:nil="true"/>
    <CSXSubmissionMarket xmlns="6d93d202-47fc-4405-873a-cab67cc5f1b2" xsi:nil="true"/>
    <Downloads xmlns="6d93d202-47fc-4405-873a-cab67cc5f1b2">0</Downloads>
    <ArtSampleDocs xmlns="6d93d202-47fc-4405-873a-cab67cc5f1b2" xsi:nil="true"/>
    <TrustLevel xmlns="6d93d202-47fc-4405-873a-cab67cc5f1b2">1 Microsoft Managed Content</TrustLevel>
    <BlockPublish xmlns="6d93d202-47fc-4405-873a-cab67cc5f1b2">false</BlockPublish>
    <TPLaunchHelpLinkType xmlns="6d93d202-47fc-4405-873a-cab67cc5f1b2">Template</TPLaunchHelpLinkType>
    <LocalizationTagsTaxHTField0 xmlns="6d93d202-47fc-4405-873a-cab67cc5f1b2">
      <Terms xmlns="http://schemas.microsoft.com/office/infopath/2007/PartnerControls"/>
    </LocalizationTagsTaxHTField0>
    <BusinessGroup xmlns="6d93d202-47fc-4405-873a-cab67cc5f1b2" xsi:nil="true"/>
    <Providers xmlns="6d93d202-47fc-4405-873a-cab67cc5f1b2" xsi:nil="true"/>
    <TemplateTemplateType xmlns="6d93d202-47fc-4405-873a-cab67cc5f1b2">Excel Spreadsheet Template</TemplateTemplateType>
    <TimesCloned xmlns="6d93d202-47fc-4405-873a-cab67cc5f1b2" xsi:nil="true"/>
    <TPAppVersion xmlns="6d93d202-47fc-4405-873a-cab67cc5f1b2" xsi:nil="true"/>
    <VoteCount xmlns="6d93d202-47fc-4405-873a-cab67cc5f1b2" xsi:nil="true"/>
    <AverageRating xmlns="6d93d202-47fc-4405-873a-cab67cc5f1b2" xsi:nil="true"/>
    <FeatureTagsTaxHTField0 xmlns="6d93d202-47fc-4405-873a-cab67cc5f1b2">
      <Terms xmlns="http://schemas.microsoft.com/office/infopath/2007/PartnerControls"/>
    </FeatureTagsTaxHTField0>
    <Provider xmlns="6d93d202-47fc-4405-873a-cab67cc5f1b2" xsi:nil="true"/>
    <UACurrentWords xmlns="6d93d202-47fc-4405-873a-cab67cc5f1b2" xsi:nil="true"/>
    <AssetId xmlns="6d93d202-47fc-4405-873a-cab67cc5f1b2">TP103458070</AssetId>
    <TPClientViewer xmlns="6d93d202-47fc-4405-873a-cab67cc5f1b2" xsi:nil="true"/>
    <DSATActionTaken xmlns="6d93d202-47fc-4405-873a-cab67cc5f1b2" xsi:nil="true"/>
    <APEditor xmlns="6d93d202-47fc-4405-873a-cab67cc5f1b2">
      <UserInfo>
        <DisplayName/>
        <AccountId xsi:nil="true"/>
        <AccountType/>
      </UserInfo>
    </APEditor>
    <TPInstallLocation xmlns="6d93d202-47fc-4405-873a-cab67cc5f1b2" xsi:nil="true"/>
    <OOCacheId xmlns="6d93d202-47fc-4405-873a-cab67cc5f1b2" xsi:nil="true"/>
    <IsDeleted xmlns="6d93d202-47fc-4405-873a-cab67cc5f1b2">false</IsDeleted>
    <PublishTargets xmlns="6d93d202-47fc-4405-873a-cab67cc5f1b2">OfficeOnlineVNext</PublishTargets>
    <ApprovalLog xmlns="6d93d202-47fc-4405-873a-cab67cc5f1b2" xsi:nil="true"/>
    <BugNumber xmlns="6d93d202-47fc-4405-873a-cab67cc5f1b2" xsi:nil="true"/>
    <CrawlForDependencies xmlns="6d93d202-47fc-4405-873a-cab67cc5f1b2">false</CrawlForDependencies>
    <InternalTagsTaxHTField0 xmlns="6d93d202-47fc-4405-873a-cab67cc5f1b2">
      <Terms xmlns="http://schemas.microsoft.com/office/infopath/2007/PartnerControls"/>
    </InternalTagsTaxHTField0>
    <LastHandOff xmlns="6d93d202-47fc-4405-873a-cab67cc5f1b2" xsi:nil="true"/>
    <Milestone xmlns="6d93d202-47fc-4405-873a-cab67cc5f1b2" xsi:nil="true"/>
    <OriginalRelease xmlns="6d93d202-47fc-4405-873a-cab67cc5f1b2">15</OriginalRelease>
    <RecommendationsModifier xmlns="6d93d202-47fc-4405-873a-cab67cc5f1b2" xsi:nil="true"/>
    <ScenarioTagsTaxHTField0 xmlns="6d93d202-47fc-4405-873a-cab67cc5f1b2">
      <Terms xmlns="http://schemas.microsoft.com/office/infopath/2007/PartnerControls"/>
    </ScenarioTagsTaxHTField0>
    <UANotes xmlns="6d93d202-47fc-4405-873a-cab67cc5f1b2" xsi:nil="true"/>
    <Component xmlns="64acb2c5-0a2b-4bda-bd34-58e36cbb80d2" xsi:nil="true"/>
    <Description0 xmlns="64acb2c5-0a2b-4bda-bd34-58e36cbb80d2" xsi:nil="true"/>
  </documentManagement>
</p:properties>
</file>

<file path=customXml/itemProps1.xml><?xml version="1.0" encoding="utf-8"?>
<ds:datastoreItem xmlns:ds="http://schemas.openxmlformats.org/officeDocument/2006/customXml" ds:itemID="{F71D6BD8-0F47-4058-869A-398337FFA0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6BD7C8-4136-4E48-972D-2417A1CD4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3d202-47fc-4405-873a-cab67cc5f1b2"/>
    <ds:schemaRef ds:uri="64acb2c5-0a2b-4bda-bd34-58e36cbb8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1F0D83-5A08-46A5-A115-91DA399E2ED1}">
  <ds:schemaRefs>
    <ds:schemaRef ds:uri="http://purl.org/dc/dcmitype/"/>
    <ds:schemaRef ds:uri="http://schemas.openxmlformats.org/package/2006/metadata/core-properties"/>
    <ds:schemaRef ds:uri="6d93d202-47fc-4405-873a-cab67cc5f1b2"/>
    <ds:schemaRef ds:uri="http://schemas.microsoft.com/office/2006/documentManagement/types"/>
    <ds:schemaRef ds:uri="http://purl.org/dc/elements/1.1/"/>
    <ds:schemaRef ds:uri="64acb2c5-0a2b-4bda-bd34-58e36cbb80d2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support</vt:lpstr>
      <vt:lpstr>Feuil1</vt:lpstr>
      <vt:lpstr>support!BarèmeKilométrique</vt:lpstr>
      <vt:lpstr>support!FinSemaine</vt:lpstr>
      <vt:lpstr>support!Zone_d_impression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Serge Pouliquen</cp:lastModifiedBy>
  <cp:lastPrinted>2023-09-04T23:49:55Z</cp:lastPrinted>
  <dcterms:created xsi:type="dcterms:W3CDTF">2012-09-17T21:49:54Z</dcterms:created>
  <dcterms:modified xsi:type="dcterms:W3CDTF">2023-09-16T21:11:10Z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0x01010069924D1ECC420D47A2456556BC94F7370400BDF4491DEA4973499845289601F88B9F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